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E:\УКФ\проекти 2024\форми документів\стипендія\"/>
    </mc:Choice>
  </mc:AlternateContent>
  <xr:revisionPtr revIDLastSave="0" documentId="13_ncr:1_{D229269D-FD7A-4613-880F-54321AD081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віт" sheetId="1" r:id="rId1"/>
  </sheets>
  <calcPr calcId="181029"/>
  <extLst>
    <ext uri="GoogleSheetsCustomDataVersion2">
      <go:sheetsCustomData xmlns:go="http://customooxmlschemas.google.com/" r:id="rId5" roundtripDataChecksum="nOrLVqVtOm3ggUakV71mhzP9HbHtax7kjU4H4pGuzNw="/>
    </ext>
  </extLst>
</workbook>
</file>

<file path=xl/calcChain.xml><?xml version="1.0" encoding="utf-8"?>
<calcChain xmlns="http://schemas.openxmlformats.org/spreadsheetml/2006/main">
  <c r="J37" i="1" l="1"/>
  <c r="J41" i="1"/>
  <c r="G41" i="1"/>
  <c r="K41" i="1" s="1"/>
  <c r="J40" i="1"/>
  <c r="J39" i="1" s="1"/>
  <c r="G40" i="1"/>
  <c r="K40" i="1" s="1"/>
  <c r="J38" i="1"/>
  <c r="K38" i="1" s="1"/>
  <c r="G38" i="1"/>
  <c r="J36" i="1"/>
  <c r="G37" i="1"/>
  <c r="K37" i="1" s="1"/>
  <c r="G36" i="1"/>
  <c r="K35" i="1"/>
  <c r="J35" i="1"/>
  <c r="G35" i="1"/>
  <c r="K34" i="1"/>
  <c r="J34" i="1"/>
  <c r="G34" i="1"/>
  <c r="J33" i="1"/>
  <c r="G33" i="1"/>
  <c r="K33" i="1" s="1"/>
  <c r="J32" i="1"/>
  <c r="G32" i="1"/>
  <c r="K32" i="1" s="1"/>
  <c r="J31" i="1"/>
  <c r="J30" i="1" s="1"/>
  <c r="G31" i="1"/>
  <c r="K31" i="1" s="1"/>
  <c r="J29" i="1"/>
  <c r="K29" i="1" s="1"/>
  <c r="G29" i="1"/>
  <c r="J28" i="1"/>
  <c r="J27" i="1" s="1"/>
  <c r="J42" i="1" s="1"/>
  <c r="J23" i="1" s="1"/>
  <c r="G28" i="1"/>
  <c r="K28" i="1" s="1"/>
  <c r="G27" i="1"/>
  <c r="K27" i="1" l="1"/>
  <c r="J24" i="1"/>
  <c r="J44" i="1"/>
  <c r="K36" i="1"/>
  <c r="G39" i="1"/>
  <c r="K39" i="1" s="1"/>
  <c r="G30" i="1"/>
  <c r="K30" i="1" s="1"/>
  <c r="G42" i="1"/>
  <c r="G23" i="1" l="1"/>
  <c r="K42" i="1"/>
  <c r="G24" i="1" l="1"/>
  <c r="K23" i="1"/>
  <c r="G44" i="1" l="1"/>
  <c r="K44" i="1" s="1"/>
  <c r="K24" i="1"/>
</calcChain>
</file>

<file path=xl/sharedStrings.xml><?xml version="1.0" encoding="utf-8"?>
<sst xmlns="http://schemas.openxmlformats.org/spreadsheetml/2006/main" count="83" uniqueCount="59">
  <si>
    <t>Додаток № 4</t>
  </si>
  <si>
    <t>до Договору про надання стипендії (гранту)</t>
  </si>
  <si>
    <t>№ __________________ від ______________  року</t>
  </si>
  <si>
    <t>ЗВІТ</t>
  </si>
  <si>
    <t>про надходження та використання коштів для реалізації Проєкту</t>
  </si>
  <si>
    <t>за період   з ________________ по________________  року</t>
  </si>
  <si>
    <t>Прізвище, ім'я та по батькові Стипендіата:</t>
  </si>
  <si>
    <t>Назва проекту:</t>
  </si>
  <si>
    <t>Дата початку проєкту:</t>
  </si>
  <si>
    <t>Дата завершення проєкту:</t>
  </si>
  <si>
    <t>Розділ/
Стаття/
Пункт</t>
  </si>
  <si>
    <t>№</t>
  </si>
  <si>
    <t>Найменування витрат</t>
  </si>
  <si>
    <t>Одиниця 
виміру</t>
  </si>
  <si>
    <t>Планові витрати за рахунок  стипендії (гранту) УКФ</t>
  </si>
  <si>
    <t>Фактичні витрати за рахунок стипендії (гранту) УКФ</t>
  </si>
  <si>
    <t>Різниця 
бюджету, грн
 (=гр.7-гр.10)</t>
  </si>
  <si>
    <t>ПРИМІТКИ</t>
  </si>
  <si>
    <t>Кількість/
Період</t>
  </si>
  <si>
    <t>Вартість за
одиницю, 
грн</t>
  </si>
  <si>
    <t>Загальна сума, 
грн
 (=гр.5*гр.6)</t>
  </si>
  <si>
    <t>Загальна сума, 
грн 
(=гр.8*гр.9)</t>
  </si>
  <si>
    <t>Розділ</t>
  </si>
  <si>
    <t>І</t>
  </si>
  <si>
    <t>Надходження:</t>
  </si>
  <si>
    <t>Стаття</t>
  </si>
  <si>
    <t>1</t>
  </si>
  <si>
    <t>Український культурний фонд</t>
  </si>
  <si>
    <t>грн</t>
  </si>
  <si>
    <t>Всього по розділу І "Надходження":</t>
  </si>
  <si>
    <t>ІІ</t>
  </si>
  <si>
    <t>Витрати:</t>
  </si>
  <si>
    <t>Вартість проїзду (квитків)</t>
  </si>
  <si>
    <t>Пункт</t>
  </si>
  <si>
    <t>1.1</t>
  </si>
  <si>
    <t>Вид транспорту з деталізацією маршруту</t>
  </si>
  <si>
    <t>шт.</t>
  </si>
  <si>
    <t>1.2</t>
  </si>
  <si>
    <t xml:space="preserve">Вартість проживання </t>
  </si>
  <si>
    <t>2.1</t>
  </si>
  <si>
    <t>Найменування місця проживання</t>
  </si>
  <si>
    <t>доба</t>
  </si>
  <si>
    <t>2.2</t>
  </si>
  <si>
    <t>Вартість витратних матеріалів</t>
  </si>
  <si>
    <t>3.1</t>
  </si>
  <si>
    <t>Найменування витратних матеріалів</t>
  </si>
  <si>
    <t>3.2</t>
  </si>
  <si>
    <t>Вартість обладнання, інструментів, інвентаря</t>
  </si>
  <si>
    <t>4.1</t>
  </si>
  <si>
    <t>Найменування обладнання, інструментів, інвентаря</t>
  </si>
  <si>
    <t>4.2</t>
  </si>
  <si>
    <t>Інші витрати</t>
  </si>
  <si>
    <t>5.1</t>
  </si>
  <si>
    <t>Найменування витрати</t>
  </si>
  <si>
    <t>5.2</t>
  </si>
  <si>
    <t>Всього по розділу ІІ "Витрати":</t>
  </si>
  <si>
    <t>РЕЗУЛЬТАТ РЕАЛІЗАЦІЇ ПРОЄКТУ</t>
  </si>
  <si>
    <t>(підпис)</t>
  </si>
  <si>
    <t>(Прізвище та ініціали)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</si>
</sst>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_-* #,##0.00\ _₴_-;\-* #,##0.00\ _₴_-;_-* &quot;-&quot;??\ _₴_-;_-@"/>
    <numFmt numFmtId="166" formatCode="#,##0.00_ ;\-#,##0.00\ "/>
    <numFmt numFmtId="167" formatCode="_(&quot;$&quot;* #,##0_);_(&quot;$&quot;* \(#,##0\);_(&quot;$&quot;* &quot;-&quot;??_);_(@_)"/>
  </numFmts>
  <fonts count="22" x14ac:knownFonts="1">
    <font>
      <sz val="11"/>
      <color theme="1"/>
      <name val="Calibri"/>
      <scheme val="minor"/>
    </font>
    <font>
      <b/>
      <sz val="12"/>
      <color rgb="FF000000"/>
      <name val="Arial"/>
    </font>
    <font>
      <sz val="11"/>
      <color theme="1"/>
      <name val="Calibri"/>
    </font>
    <font>
      <b/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i/>
      <sz val="12"/>
      <color theme="1"/>
      <name val="Times New Roman"/>
    </font>
    <font>
      <b/>
      <i/>
      <sz val="12"/>
      <color theme="1"/>
      <name val="Times New Roman"/>
    </font>
    <font>
      <sz val="11"/>
      <name val="Calibri"/>
    </font>
    <font>
      <b/>
      <i/>
      <sz val="12"/>
      <color rgb="FF000000"/>
      <name val="Times New Roman"/>
    </font>
    <font>
      <sz val="12"/>
      <color rgb="FFFF0000"/>
      <name val="Times New Roman"/>
    </font>
    <font>
      <strike/>
      <sz val="12"/>
      <color rgb="FFFF0000"/>
      <name val="Times New Roman"/>
    </font>
    <font>
      <sz val="12"/>
      <color theme="1"/>
      <name val="Calibri"/>
    </font>
    <font>
      <b/>
      <sz val="12"/>
      <color rgb="FFC00000"/>
      <name val="Times New Roman"/>
    </font>
    <font>
      <vertAlign val="subscript"/>
      <sz val="12"/>
      <color theme="1"/>
      <name val="Times New Roman"/>
    </font>
    <font>
      <vertAlign val="subscript"/>
      <sz val="12"/>
      <color theme="1"/>
      <name val="Times New Roman"/>
    </font>
    <font>
      <sz val="10"/>
      <color theme="1"/>
      <name val="Arial"/>
    </font>
    <font>
      <b/>
      <sz val="10"/>
      <color theme="1"/>
      <name val="Arial"/>
    </font>
    <font>
      <b/>
      <sz val="14"/>
      <color theme="1"/>
      <name val="Times New Roman"/>
    </font>
    <font>
      <sz val="14"/>
      <color theme="1"/>
      <name val="Times New Roman"/>
    </font>
    <font>
      <b/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65" fontId="3" fillId="4" borderId="13" xfId="0" applyNumberFormat="1" applyFont="1" applyFill="1" applyBorder="1" applyAlignment="1">
      <alignment vertical="center"/>
    </xf>
    <xf numFmtId="49" fontId="3" fillId="4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65" fontId="3" fillId="0" borderId="13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vertical="center"/>
    </xf>
    <xf numFmtId="165" fontId="4" fillId="0" borderId="15" xfId="0" applyNumberFormat="1" applyFont="1" applyBorder="1" applyAlignment="1">
      <alignment horizontal="center" vertical="center" wrapText="1"/>
    </xf>
    <xf numFmtId="166" fontId="4" fillId="0" borderId="19" xfId="0" applyNumberFormat="1" applyFont="1" applyBorder="1" applyAlignment="1">
      <alignment horizontal="center" vertical="center" wrapText="1"/>
    </xf>
    <xf numFmtId="166" fontId="4" fillId="0" borderId="20" xfId="0" applyNumberFormat="1" applyFont="1" applyBorder="1" applyAlignment="1">
      <alignment horizontal="center" vertical="center" wrapText="1"/>
    </xf>
    <xf numFmtId="166" fontId="4" fillId="0" borderId="21" xfId="0" applyNumberFormat="1" applyFont="1" applyBorder="1" applyAlignment="1">
      <alignment horizontal="right" vertical="center" wrapText="1"/>
    </xf>
    <xf numFmtId="166" fontId="4" fillId="0" borderId="13" xfId="0" applyNumberFormat="1" applyFont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 wrapText="1"/>
    </xf>
    <xf numFmtId="166" fontId="4" fillId="0" borderId="15" xfId="0" applyNumberFormat="1" applyFont="1" applyBorder="1" applyAlignment="1">
      <alignment horizontal="right" vertical="center" wrapText="1"/>
    </xf>
    <xf numFmtId="166" fontId="4" fillId="0" borderId="22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165" fontId="10" fillId="4" borderId="7" xfId="0" applyNumberFormat="1" applyFont="1" applyFill="1" applyBorder="1" applyAlignment="1">
      <alignment vertical="center"/>
    </xf>
    <xf numFmtId="49" fontId="4" fillId="4" borderId="24" xfId="0" applyNumberFormat="1" applyFont="1" applyFill="1" applyBorder="1" applyAlignment="1">
      <alignment horizontal="center" vertical="top" wrapText="1"/>
    </xf>
    <xf numFmtId="165" fontId="4" fillId="4" borderId="24" xfId="0" applyNumberFormat="1" applyFont="1" applyFill="1" applyBorder="1" applyAlignment="1">
      <alignment vertical="top" wrapText="1"/>
    </xf>
    <xf numFmtId="165" fontId="4" fillId="4" borderId="24" xfId="0" applyNumberFormat="1" applyFont="1" applyFill="1" applyBorder="1" applyAlignment="1">
      <alignment horizontal="center" vertical="top" wrapText="1"/>
    </xf>
    <xf numFmtId="166" fontId="4" fillId="4" borderId="24" xfId="0" applyNumberFormat="1" applyFont="1" applyFill="1" applyBorder="1" applyAlignment="1">
      <alignment horizontal="right" vertical="center" wrapText="1"/>
    </xf>
    <xf numFmtId="0" fontId="4" fillId="4" borderId="25" xfId="0" applyFont="1" applyFill="1" applyBorder="1" applyAlignment="1">
      <alignment vertical="top" wrapText="1"/>
    </xf>
    <xf numFmtId="165" fontId="6" fillId="5" borderId="26" xfId="0" applyNumberFormat="1" applyFont="1" applyFill="1" applyBorder="1" applyAlignment="1">
      <alignment vertical="top"/>
    </xf>
    <xf numFmtId="49" fontId="6" fillId="5" borderId="27" xfId="0" applyNumberFormat="1" applyFont="1" applyFill="1" applyBorder="1" applyAlignment="1">
      <alignment horizontal="center" vertical="top"/>
    </xf>
    <xf numFmtId="165" fontId="6" fillId="5" borderId="27" xfId="0" applyNumberFormat="1" applyFont="1" applyFill="1" applyBorder="1" applyAlignment="1">
      <alignment vertical="top"/>
    </xf>
    <xf numFmtId="165" fontId="4" fillId="5" borderId="27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0" fontId="4" fillId="0" borderId="28" xfId="0" applyFont="1" applyBorder="1" applyAlignment="1">
      <alignment vertical="top" wrapText="1"/>
    </xf>
    <xf numFmtId="49" fontId="3" fillId="4" borderId="15" xfId="0" applyNumberFormat="1" applyFont="1" applyFill="1" applyBorder="1" applyAlignment="1">
      <alignment horizontal="center" vertical="center"/>
    </xf>
    <xf numFmtId="165" fontId="5" fillId="6" borderId="29" xfId="0" applyNumberFormat="1" applyFont="1" applyFill="1" applyBorder="1" applyAlignment="1">
      <alignment vertical="center" wrapText="1"/>
    </xf>
    <xf numFmtId="0" fontId="5" fillId="6" borderId="29" xfId="0" applyFont="1" applyFill="1" applyBorder="1" applyAlignment="1">
      <alignment horizontal="center" vertical="center" wrapText="1"/>
    </xf>
    <xf numFmtId="165" fontId="4" fillId="6" borderId="30" xfId="0" applyNumberFormat="1" applyFont="1" applyFill="1" applyBorder="1" applyAlignment="1">
      <alignment horizontal="left" vertical="center" wrapText="1"/>
    </xf>
    <xf numFmtId="0" fontId="4" fillId="6" borderId="29" xfId="0" applyFont="1" applyFill="1" applyBorder="1" applyAlignment="1">
      <alignment horizontal="center" vertical="center" wrapText="1"/>
    </xf>
    <xf numFmtId="166" fontId="4" fillId="6" borderId="31" xfId="0" applyNumberFormat="1" applyFont="1" applyFill="1" applyBorder="1" applyAlignment="1">
      <alignment horizontal="center" vertical="top" wrapText="1"/>
    </xf>
    <xf numFmtId="166" fontId="4" fillId="6" borderId="32" xfId="0" applyNumberFormat="1" applyFont="1" applyFill="1" applyBorder="1" applyAlignment="1">
      <alignment horizontal="center" vertical="top" wrapText="1"/>
    </xf>
    <xf numFmtId="166" fontId="4" fillId="6" borderId="33" xfId="0" applyNumberFormat="1" applyFont="1" applyFill="1" applyBorder="1" applyAlignment="1">
      <alignment horizontal="right" vertical="top" wrapText="1"/>
    </xf>
    <xf numFmtId="2" fontId="4" fillId="6" borderId="34" xfId="0" applyNumberFormat="1" applyFont="1" applyFill="1" applyBorder="1" applyAlignment="1">
      <alignment horizontal="center" vertical="top" wrapText="1"/>
    </xf>
    <xf numFmtId="2" fontId="4" fillId="6" borderId="32" xfId="0" applyNumberFormat="1" applyFont="1" applyFill="1" applyBorder="1" applyAlignment="1">
      <alignment horizontal="center" vertical="top" wrapText="1"/>
    </xf>
    <xf numFmtId="2" fontId="4" fillId="6" borderId="33" xfId="0" applyNumberFormat="1" applyFont="1" applyFill="1" applyBorder="1" applyAlignment="1">
      <alignment horizontal="right" vertical="top" wrapText="1"/>
    </xf>
    <xf numFmtId="166" fontId="4" fillId="6" borderId="29" xfId="0" applyNumberFormat="1" applyFont="1" applyFill="1" applyBorder="1" applyAlignment="1">
      <alignment horizontal="right" vertical="top" wrapText="1"/>
    </xf>
    <xf numFmtId="0" fontId="4" fillId="6" borderId="35" xfId="0" applyFont="1" applyFill="1" applyBorder="1" applyAlignment="1">
      <alignment vertical="top" wrapText="1"/>
    </xf>
    <xf numFmtId="165" fontId="5" fillId="0" borderId="36" xfId="0" applyNumberFormat="1" applyFont="1" applyBorder="1" applyAlignment="1">
      <alignment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165" fontId="4" fillId="0" borderId="37" xfId="0" applyNumberFormat="1" applyFont="1" applyBorder="1" applyAlignment="1">
      <alignment horizontal="left" vertical="center" wrapText="1"/>
    </xf>
    <xf numFmtId="165" fontId="4" fillId="0" borderId="29" xfId="0" applyNumberFormat="1" applyFont="1" applyBorder="1" applyAlignment="1">
      <alignment horizontal="center" vertical="center" wrapText="1"/>
    </xf>
    <xf numFmtId="166" fontId="4" fillId="0" borderId="38" xfId="0" applyNumberFormat="1" applyFont="1" applyBorder="1" applyAlignment="1">
      <alignment horizontal="center" vertical="top" wrapText="1"/>
    </xf>
    <xf numFmtId="166" fontId="4" fillId="0" borderId="32" xfId="0" applyNumberFormat="1" applyFont="1" applyBorder="1" applyAlignment="1">
      <alignment horizontal="center" vertical="top" wrapText="1"/>
    </xf>
    <xf numFmtId="166" fontId="4" fillId="0" borderId="33" xfId="0" applyNumberFormat="1" applyFont="1" applyBorder="1" applyAlignment="1">
      <alignment horizontal="right" vertical="top" wrapText="1"/>
    </xf>
    <xf numFmtId="2" fontId="4" fillId="0" borderId="34" xfId="0" applyNumberFormat="1" applyFont="1" applyBorder="1" applyAlignment="1">
      <alignment horizontal="center" vertical="top" wrapText="1"/>
    </xf>
    <xf numFmtId="2" fontId="4" fillId="0" borderId="32" xfId="0" applyNumberFormat="1" applyFont="1" applyBorder="1" applyAlignment="1">
      <alignment horizontal="center" vertical="top" wrapText="1"/>
    </xf>
    <xf numFmtId="2" fontId="4" fillId="0" borderId="33" xfId="0" applyNumberFormat="1" applyFont="1" applyBorder="1" applyAlignment="1">
      <alignment horizontal="right" vertical="top" wrapText="1"/>
    </xf>
    <xf numFmtId="166" fontId="4" fillId="0" borderId="29" xfId="0" applyNumberFormat="1" applyFont="1" applyBorder="1" applyAlignment="1">
      <alignment horizontal="right" vertical="top" wrapText="1"/>
    </xf>
    <xf numFmtId="0" fontId="4" fillId="0" borderId="39" xfId="0" applyFont="1" applyBorder="1" applyAlignment="1">
      <alignment vertical="top" wrapText="1"/>
    </xf>
    <xf numFmtId="165" fontId="5" fillId="6" borderId="40" xfId="0" applyNumberFormat="1" applyFont="1" applyFill="1" applyBorder="1" applyAlignment="1">
      <alignment vertical="center" wrapText="1"/>
    </xf>
    <xf numFmtId="0" fontId="5" fillId="6" borderId="40" xfId="0" applyFont="1" applyFill="1" applyBorder="1" applyAlignment="1">
      <alignment horizontal="center" vertical="center" wrapText="1"/>
    </xf>
    <xf numFmtId="165" fontId="4" fillId="6" borderId="41" xfId="0" applyNumberFormat="1" applyFont="1" applyFill="1" applyBorder="1" applyAlignment="1">
      <alignment horizontal="left" vertical="center" wrapText="1"/>
    </xf>
    <xf numFmtId="0" fontId="4" fillId="6" borderId="40" xfId="0" applyFont="1" applyFill="1" applyBorder="1" applyAlignment="1">
      <alignment horizontal="center" vertical="center" wrapText="1"/>
    </xf>
    <xf numFmtId="166" fontId="4" fillId="6" borderId="42" xfId="0" applyNumberFormat="1" applyFont="1" applyFill="1" applyBorder="1" applyAlignment="1">
      <alignment horizontal="center" vertical="top" wrapText="1"/>
    </xf>
    <xf numFmtId="166" fontId="4" fillId="6" borderId="43" xfId="0" applyNumberFormat="1" applyFont="1" applyFill="1" applyBorder="1" applyAlignment="1">
      <alignment horizontal="center" vertical="top" wrapText="1"/>
    </xf>
    <xf numFmtId="166" fontId="4" fillId="6" borderId="44" xfId="0" applyNumberFormat="1" applyFont="1" applyFill="1" applyBorder="1" applyAlignment="1">
      <alignment horizontal="right" vertical="top" wrapText="1"/>
    </xf>
    <xf numFmtId="2" fontId="4" fillId="6" borderId="45" xfId="0" applyNumberFormat="1" applyFont="1" applyFill="1" applyBorder="1" applyAlignment="1">
      <alignment horizontal="center" vertical="top" wrapText="1"/>
    </xf>
    <xf numFmtId="2" fontId="4" fillId="6" borderId="43" xfId="0" applyNumberFormat="1" applyFont="1" applyFill="1" applyBorder="1" applyAlignment="1">
      <alignment horizontal="center" vertical="top" wrapText="1"/>
    </xf>
    <xf numFmtId="2" fontId="4" fillId="6" borderId="44" xfId="0" applyNumberFormat="1" applyFont="1" applyFill="1" applyBorder="1" applyAlignment="1">
      <alignment horizontal="right" vertical="top" wrapText="1"/>
    </xf>
    <xf numFmtId="166" fontId="4" fillId="6" borderId="46" xfId="0" applyNumberFormat="1" applyFont="1" applyFill="1" applyBorder="1" applyAlignment="1">
      <alignment horizontal="right" vertical="top" wrapText="1"/>
    </xf>
    <xf numFmtId="0" fontId="4" fillId="6" borderId="47" xfId="0" applyFont="1" applyFill="1" applyBorder="1" applyAlignment="1">
      <alignment vertical="top" wrapText="1"/>
    </xf>
    <xf numFmtId="49" fontId="5" fillId="0" borderId="40" xfId="0" applyNumberFormat="1" applyFont="1" applyBorder="1" applyAlignment="1">
      <alignment horizontal="center" vertical="center" wrapText="1"/>
    </xf>
    <xf numFmtId="165" fontId="4" fillId="0" borderId="48" xfId="0" applyNumberFormat="1" applyFont="1" applyBorder="1" applyAlignment="1">
      <alignment horizontal="left" vertical="center" wrapText="1"/>
    </xf>
    <xf numFmtId="165" fontId="4" fillId="0" borderId="40" xfId="0" applyNumberFormat="1" applyFont="1" applyBorder="1" applyAlignment="1">
      <alignment horizontal="center" vertical="center" wrapText="1"/>
    </xf>
    <xf numFmtId="166" fontId="4" fillId="0" borderId="49" xfId="0" applyNumberFormat="1" applyFont="1" applyBorder="1" applyAlignment="1">
      <alignment horizontal="center" vertical="top" wrapText="1"/>
    </xf>
    <xf numFmtId="166" fontId="4" fillId="0" borderId="43" xfId="0" applyNumberFormat="1" applyFont="1" applyBorder="1" applyAlignment="1">
      <alignment horizontal="center" vertical="top" wrapText="1"/>
    </xf>
    <xf numFmtId="166" fontId="4" fillId="0" borderId="44" xfId="0" applyNumberFormat="1" applyFont="1" applyBorder="1" applyAlignment="1">
      <alignment horizontal="right" vertical="top" wrapText="1"/>
    </xf>
    <xf numFmtId="2" fontId="4" fillId="0" borderId="45" xfId="0" applyNumberFormat="1" applyFont="1" applyBorder="1" applyAlignment="1">
      <alignment horizontal="center" vertical="top" wrapText="1"/>
    </xf>
    <xf numFmtId="2" fontId="4" fillId="0" borderId="43" xfId="0" applyNumberFormat="1" applyFont="1" applyBorder="1" applyAlignment="1">
      <alignment horizontal="center" vertical="top" wrapText="1"/>
    </xf>
    <xf numFmtId="2" fontId="4" fillId="0" borderId="44" xfId="0" applyNumberFormat="1" applyFont="1" applyBorder="1" applyAlignment="1">
      <alignment horizontal="right" vertical="top" wrapText="1"/>
    </xf>
    <xf numFmtId="0" fontId="4" fillId="0" borderId="50" xfId="0" applyFont="1" applyBorder="1" applyAlignment="1">
      <alignment vertical="top" wrapText="1"/>
    </xf>
    <xf numFmtId="165" fontId="4" fillId="5" borderId="51" xfId="0" applyNumberFormat="1" applyFont="1" applyFill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2" fontId="4" fillId="6" borderId="52" xfId="0" applyNumberFormat="1" applyFont="1" applyFill="1" applyBorder="1" applyAlignment="1">
      <alignment horizontal="center" vertical="top" wrapText="1"/>
    </xf>
    <xf numFmtId="2" fontId="4" fillId="6" borderId="53" xfId="0" applyNumberFormat="1" applyFont="1" applyFill="1" applyBorder="1" applyAlignment="1">
      <alignment horizontal="center" vertical="top" wrapText="1"/>
    </xf>
    <xf numFmtId="2" fontId="4" fillId="6" borderId="54" xfId="0" applyNumberFormat="1" applyFont="1" applyFill="1" applyBorder="1" applyAlignment="1">
      <alignment horizontal="right" vertical="top" wrapText="1"/>
    </xf>
    <xf numFmtId="0" fontId="4" fillId="6" borderId="55" xfId="0" applyFont="1" applyFill="1" applyBorder="1" applyAlignment="1">
      <alignment vertical="top" wrapText="1"/>
    </xf>
    <xf numFmtId="165" fontId="12" fillId="0" borderId="40" xfId="0" applyNumberFormat="1" applyFont="1" applyBorder="1" applyAlignment="1">
      <alignment horizontal="center" vertical="center" wrapText="1"/>
    </xf>
    <xf numFmtId="165" fontId="4" fillId="0" borderId="49" xfId="0" applyNumberFormat="1" applyFont="1" applyBorder="1" applyAlignment="1">
      <alignment horizontal="center" vertical="center" wrapText="1"/>
    </xf>
    <xf numFmtId="4" fontId="4" fillId="0" borderId="43" xfId="0" applyNumberFormat="1" applyFont="1" applyBorder="1" applyAlignment="1">
      <alignment horizontal="center" vertical="center" wrapText="1"/>
    </xf>
    <xf numFmtId="4" fontId="4" fillId="0" borderId="44" xfId="0" applyNumberFormat="1" applyFont="1" applyBorder="1" applyAlignment="1">
      <alignment horizontal="right" vertical="center" wrapText="1"/>
    </xf>
    <xf numFmtId="2" fontId="4" fillId="0" borderId="49" xfId="0" applyNumberFormat="1" applyFont="1" applyBorder="1" applyAlignment="1">
      <alignment horizontal="center" vertical="top" wrapText="1"/>
    </xf>
    <xf numFmtId="166" fontId="4" fillId="0" borderId="39" xfId="0" applyNumberFormat="1" applyFont="1" applyBorder="1" applyAlignment="1">
      <alignment horizontal="right" vertical="top" wrapText="1"/>
    </xf>
    <xf numFmtId="165" fontId="5" fillId="0" borderId="56" xfId="0" applyNumberFormat="1" applyFont="1" applyBorder="1" applyAlignment="1">
      <alignment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165" fontId="4" fillId="0" borderId="58" xfId="0" applyNumberFormat="1" applyFont="1" applyBorder="1" applyAlignment="1">
      <alignment horizontal="left" vertical="center" wrapText="1"/>
    </xf>
    <xf numFmtId="165" fontId="12" fillId="0" borderId="57" xfId="0" applyNumberFormat="1" applyFont="1" applyBorder="1" applyAlignment="1">
      <alignment horizontal="center" vertical="center" wrapText="1"/>
    </xf>
    <xf numFmtId="165" fontId="4" fillId="0" borderId="59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2" fontId="4" fillId="0" borderId="59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right" vertical="top" wrapText="1"/>
    </xf>
    <xf numFmtId="166" fontId="4" fillId="0" borderId="28" xfId="0" applyNumberFormat="1" applyFont="1" applyBorder="1" applyAlignment="1">
      <alignment horizontal="right" vertical="top" wrapText="1"/>
    </xf>
    <xf numFmtId="0" fontId="4" fillId="0" borderId="60" xfId="0" applyFont="1" applyBorder="1" applyAlignment="1">
      <alignment vertical="top" wrapText="1"/>
    </xf>
    <xf numFmtId="165" fontId="10" fillId="4" borderId="23" xfId="0" applyNumberFormat="1" applyFont="1" applyFill="1" applyBorder="1" applyAlignment="1">
      <alignment vertical="center"/>
    </xf>
    <xf numFmtId="165" fontId="4" fillId="4" borderId="23" xfId="0" applyNumberFormat="1" applyFont="1" applyFill="1" applyBorder="1" applyAlignment="1">
      <alignment horizontal="center" vertical="top"/>
    </xf>
    <xf numFmtId="165" fontId="4" fillId="4" borderId="23" xfId="0" applyNumberFormat="1" applyFont="1" applyFill="1" applyBorder="1" applyAlignment="1">
      <alignment vertical="top"/>
    </xf>
    <xf numFmtId="166" fontId="4" fillId="4" borderId="23" xfId="0" applyNumberFormat="1" applyFont="1" applyFill="1" applyBorder="1" applyAlignment="1">
      <alignment vertical="top"/>
    </xf>
    <xf numFmtId="166" fontId="4" fillId="4" borderId="23" xfId="0" applyNumberFormat="1" applyFont="1" applyFill="1" applyBorder="1" applyAlignment="1">
      <alignment horizontal="right" vertical="top"/>
    </xf>
    <xf numFmtId="0" fontId="4" fillId="4" borderId="23" xfId="0" applyFont="1" applyFill="1" applyBorder="1" applyAlignment="1">
      <alignment vertical="top" wrapText="1"/>
    </xf>
    <xf numFmtId="0" fontId="13" fillId="0" borderId="0" xfId="0" applyFont="1" applyAlignment="1">
      <alignment vertical="top"/>
    </xf>
    <xf numFmtId="0" fontId="4" fillId="4" borderId="23" xfId="0" applyFont="1" applyFill="1" applyBorder="1" applyAlignment="1">
      <alignment wrapText="1"/>
    </xf>
    <xf numFmtId="166" fontId="4" fillId="4" borderId="23" xfId="0" applyNumberFormat="1" applyFont="1" applyFill="1" applyBorder="1" applyAlignment="1">
      <alignment wrapText="1"/>
    </xf>
    <xf numFmtId="4" fontId="4" fillId="4" borderId="23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7" fontId="1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37" xfId="0" applyFont="1" applyBorder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/>
    <xf numFmtId="0" fontId="21" fillId="0" borderId="0" xfId="0" applyFont="1" applyAlignment="1">
      <alignment horizontal="center" wrapText="1"/>
    </xf>
    <xf numFmtId="165" fontId="3" fillId="4" borderId="22" xfId="0" applyNumberFormat="1" applyFont="1" applyFill="1" applyBorder="1" applyAlignment="1">
      <alignment vertical="center"/>
    </xf>
    <xf numFmtId="0" fontId="9" fillId="0" borderId="17" xfId="0" applyFont="1" applyBorder="1"/>
    <xf numFmtId="0" fontId="9" fillId="0" borderId="18" xfId="0" applyFont="1" applyBorder="1"/>
    <xf numFmtId="0" fontId="3" fillId="4" borderId="22" xfId="0" applyFont="1" applyFill="1" applyBorder="1" applyAlignment="1">
      <alignment horizontal="left" vertical="center"/>
    </xf>
    <xf numFmtId="0" fontId="15" fillId="0" borderId="58" xfId="0" applyFont="1" applyBorder="1" applyAlignment="1">
      <alignment horizontal="center"/>
    </xf>
    <xf numFmtId="0" fontId="9" fillId="0" borderId="58" xfId="0" applyFont="1" applyBorder="1"/>
    <xf numFmtId="0" fontId="4" fillId="0" borderId="22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6" xfId="0" applyFont="1" applyBorder="1"/>
    <xf numFmtId="164" fontId="4" fillId="2" borderId="2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164" fontId="4" fillId="2" borderId="3" xfId="0" applyNumberFormat="1" applyFont="1" applyFill="1" applyBorder="1" applyAlignment="1">
      <alignment horizontal="center" vertical="center" wrapText="1"/>
    </xf>
    <xf numFmtId="0" fontId="9" fillId="0" borderId="9" xfId="0" applyFont="1" applyBorder="1"/>
    <xf numFmtId="165" fontId="3" fillId="4" borderId="16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4" fillId="2" borderId="2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</xdr:row>
      <xdr:rowOff>180975</xdr:rowOff>
    </xdr:from>
    <xdr:ext cx="1924050" cy="1495425"/>
    <xdr:pic>
      <xdr:nvPicPr>
        <xdr:cNvPr id="2" name="image1.png" descr="Mac SSD:Users:andrew:Desktop:logo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Z1000"/>
  <sheetViews>
    <sheetView tabSelected="1" topLeftCell="A28" workbookViewId="0">
      <selection activeCell="J38" sqref="J38"/>
    </sheetView>
  </sheetViews>
  <sheetFormatPr defaultColWidth="14.42578125" defaultRowHeight="15" customHeight="1" x14ac:dyDescent="0.25"/>
  <cols>
    <col min="1" max="1" width="13.5703125" customWidth="1"/>
    <col min="2" max="2" width="5.85546875" customWidth="1"/>
    <col min="3" max="3" width="32.5703125" customWidth="1"/>
    <col min="4" max="4" width="11.140625" customWidth="1"/>
    <col min="5" max="5" width="13" customWidth="1"/>
    <col min="6" max="6" width="12.7109375" customWidth="1"/>
    <col min="7" max="7" width="18.140625" customWidth="1"/>
    <col min="8" max="8" width="12.28515625" customWidth="1"/>
    <col min="9" max="9" width="13.42578125" customWidth="1"/>
    <col min="10" max="10" width="16" customWidth="1"/>
    <col min="11" max="11" width="13.5703125" customWidth="1"/>
    <col min="12" max="12" width="30.42578125" customWidth="1"/>
    <col min="13" max="26" width="7.570312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4" t="s">
        <v>0</v>
      </c>
      <c r="K5" s="5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6" t="s">
        <v>1</v>
      </c>
      <c r="K6" s="5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6" t="s">
        <v>2</v>
      </c>
      <c r="K7" s="5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171" t="s">
        <v>3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171" t="s">
        <v>4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171" t="s">
        <v>5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7" t="s">
        <v>6</v>
      </c>
      <c r="B14" s="8"/>
      <c r="C14" s="8"/>
      <c r="D14" s="172"/>
      <c r="E14" s="157"/>
      <c r="F14" s="157"/>
      <c r="G14" s="157"/>
      <c r="H14" s="157"/>
      <c r="I14" s="157"/>
      <c r="J14" s="157"/>
      <c r="K14" s="9"/>
      <c r="L14" s="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166" t="s">
        <v>7</v>
      </c>
      <c r="B15" s="157"/>
      <c r="C15" s="157"/>
      <c r="D15" s="172"/>
      <c r="E15" s="157"/>
      <c r="F15" s="157"/>
      <c r="G15" s="157"/>
      <c r="H15" s="157"/>
      <c r="I15" s="157"/>
      <c r="J15" s="157"/>
      <c r="K15" s="9"/>
      <c r="L15" s="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166" t="s">
        <v>8</v>
      </c>
      <c r="B16" s="157"/>
      <c r="C16" s="157"/>
      <c r="D16" s="156"/>
      <c r="E16" s="157"/>
      <c r="F16" s="157"/>
      <c r="G16" s="157"/>
      <c r="H16" s="157"/>
      <c r="I16" s="157"/>
      <c r="J16" s="157"/>
      <c r="K16" s="157"/>
      <c r="L16" s="10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5">
      <c r="A17" s="166" t="s">
        <v>9</v>
      </c>
      <c r="B17" s="157"/>
      <c r="C17" s="157"/>
      <c r="D17" s="12"/>
      <c r="E17" s="12"/>
      <c r="F17" s="12"/>
      <c r="G17" s="12"/>
      <c r="H17" s="12"/>
      <c r="I17" s="12"/>
      <c r="J17" s="12"/>
      <c r="K17" s="13"/>
      <c r="L17" s="10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x14ac:dyDescent="0.25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8"/>
      <c r="L18" s="5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7.5" customHeight="1" x14ac:dyDescent="0.25">
      <c r="A19" s="167" t="s">
        <v>10</v>
      </c>
      <c r="B19" s="169" t="s">
        <v>11</v>
      </c>
      <c r="C19" s="169" t="s">
        <v>12</v>
      </c>
      <c r="D19" s="170" t="s">
        <v>13</v>
      </c>
      <c r="E19" s="158" t="s">
        <v>14</v>
      </c>
      <c r="F19" s="159"/>
      <c r="G19" s="160"/>
      <c r="H19" s="158" t="s">
        <v>15</v>
      </c>
      <c r="I19" s="159"/>
      <c r="J19" s="160"/>
      <c r="K19" s="161" t="s">
        <v>16</v>
      </c>
      <c r="L19" s="163" t="s">
        <v>17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52.5" customHeight="1" x14ac:dyDescent="0.25">
      <c r="A20" s="168"/>
      <c r="B20" s="162"/>
      <c r="C20" s="162"/>
      <c r="D20" s="164"/>
      <c r="E20" s="20" t="s">
        <v>18</v>
      </c>
      <c r="F20" s="21" t="s">
        <v>19</v>
      </c>
      <c r="G20" s="22" t="s">
        <v>20</v>
      </c>
      <c r="H20" s="20" t="s">
        <v>18</v>
      </c>
      <c r="I20" s="21" t="s">
        <v>19</v>
      </c>
      <c r="J20" s="22" t="s">
        <v>21</v>
      </c>
      <c r="K20" s="162"/>
      <c r="L20" s="164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9.25" customHeight="1" x14ac:dyDescent="0.25">
      <c r="A21" s="23">
        <v>1</v>
      </c>
      <c r="B21" s="24">
        <v>2</v>
      </c>
      <c r="C21" s="24">
        <v>3</v>
      </c>
      <c r="D21" s="24">
        <v>4</v>
      </c>
      <c r="E21" s="24">
        <v>5</v>
      </c>
      <c r="F21" s="24">
        <v>6</v>
      </c>
      <c r="G21" s="24">
        <v>7</v>
      </c>
      <c r="H21" s="24">
        <v>8</v>
      </c>
      <c r="I21" s="24">
        <v>9</v>
      </c>
      <c r="J21" s="24">
        <v>10</v>
      </c>
      <c r="K21" s="24">
        <v>11</v>
      </c>
      <c r="L21" s="25">
        <v>12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0" customHeight="1" x14ac:dyDescent="0.25">
      <c r="A22" s="26" t="s">
        <v>22</v>
      </c>
      <c r="B22" s="27" t="s">
        <v>23</v>
      </c>
      <c r="C22" s="165" t="s">
        <v>24</v>
      </c>
      <c r="D22" s="150"/>
      <c r="E22" s="150"/>
      <c r="F22" s="150"/>
      <c r="G22" s="150"/>
      <c r="H22" s="150"/>
      <c r="I22" s="150"/>
      <c r="J22" s="150"/>
      <c r="K22" s="150"/>
      <c r="L22" s="15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24" customHeight="1" x14ac:dyDescent="0.25">
      <c r="A23" s="29" t="s">
        <v>25</v>
      </c>
      <c r="B23" s="30" t="s">
        <v>26</v>
      </c>
      <c r="C23" s="31" t="s">
        <v>27</v>
      </c>
      <c r="D23" s="32" t="s">
        <v>28</v>
      </c>
      <c r="E23" s="33"/>
      <c r="F23" s="34"/>
      <c r="G23" s="35">
        <f>G42</f>
        <v>0</v>
      </c>
      <c r="H23" s="36"/>
      <c r="I23" s="37"/>
      <c r="J23" s="38">
        <f>J42</f>
        <v>0</v>
      </c>
      <c r="K23" s="39">
        <f t="shared" ref="K23:K24" si="0">G23-J23</f>
        <v>0</v>
      </c>
      <c r="L23" s="40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30" customHeight="1" x14ac:dyDescent="0.25">
      <c r="A24" s="41" t="s">
        <v>29</v>
      </c>
      <c r="B24" s="42"/>
      <c r="C24" s="43"/>
      <c r="D24" s="44"/>
      <c r="E24" s="44"/>
      <c r="F24" s="44"/>
      <c r="G24" s="45">
        <f>G23</f>
        <v>0</v>
      </c>
      <c r="H24" s="44"/>
      <c r="I24" s="44"/>
      <c r="J24" s="45">
        <f>J23</f>
        <v>0</v>
      </c>
      <c r="K24" s="45">
        <f t="shared" si="0"/>
        <v>0</v>
      </c>
      <c r="L24" s="46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8" customHeight="1" x14ac:dyDescent="0.25">
      <c r="A25" s="47"/>
      <c r="B25" s="48"/>
      <c r="C25" s="49"/>
      <c r="D25" s="50"/>
      <c r="E25" s="51"/>
      <c r="F25" s="51"/>
      <c r="G25" s="52"/>
      <c r="H25" s="51"/>
      <c r="I25" s="51"/>
      <c r="J25" s="52"/>
      <c r="K25" s="53"/>
      <c r="L25" s="54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31.5" customHeight="1" x14ac:dyDescent="0.25">
      <c r="A26" s="26" t="s">
        <v>22</v>
      </c>
      <c r="B26" s="55" t="s">
        <v>30</v>
      </c>
      <c r="C26" s="149" t="s">
        <v>31</v>
      </c>
      <c r="D26" s="150"/>
      <c r="E26" s="150"/>
      <c r="F26" s="150"/>
      <c r="G26" s="150"/>
      <c r="H26" s="150"/>
      <c r="I26" s="150"/>
      <c r="J26" s="150"/>
      <c r="K26" s="150"/>
      <c r="L26" s="151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40.5" customHeight="1" x14ac:dyDescent="0.25">
      <c r="A27" s="56" t="s">
        <v>25</v>
      </c>
      <c r="B27" s="57">
        <v>1</v>
      </c>
      <c r="C27" s="58" t="s">
        <v>32</v>
      </c>
      <c r="D27" s="59"/>
      <c r="E27" s="60"/>
      <c r="F27" s="61"/>
      <c r="G27" s="62">
        <f>G28+G29</f>
        <v>0</v>
      </c>
      <c r="H27" s="63"/>
      <c r="I27" s="64"/>
      <c r="J27" s="65">
        <f>J28+J29</f>
        <v>0</v>
      </c>
      <c r="K27" s="66">
        <f t="shared" ref="K27:K42" si="1">G27-J27</f>
        <v>0</v>
      </c>
      <c r="L27" s="67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42" customHeight="1" x14ac:dyDescent="0.25">
      <c r="A28" s="68" t="s">
        <v>33</v>
      </c>
      <c r="B28" s="69" t="s">
        <v>34</v>
      </c>
      <c r="C28" s="70" t="s">
        <v>35</v>
      </c>
      <c r="D28" s="71" t="s">
        <v>36</v>
      </c>
      <c r="E28" s="72"/>
      <c r="F28" s="73"/>
      <c r="G28" s="74">
        <f t="shared" ref="G28:G29" si="2">E28*F28</f>
        <v>0</v>
      </c>
      <c r="H28" s="75"/>
      <c r="I28" s="76"/>
      <c r="J28" s="77">
        <f t="shared" ref="J28:J29" si="3">H28*I28</f>
        <v>0</v>
      </c>
      <c r="K28" s="78">
        <f t="shared" si="1"/>
        <v>0</v>
      </c>
      <c r="L28" s="79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43.5" customHeight="1" x14ac:dyDescent="0.25">
      <c r="A29" s="68" t="s">
        <v>33</v>
      </c>
      <c r="B29" s="69" t="s">
        <v>37</v>
      </c>
      <c r="C29" s="70" t="s">
        <v>35</v>
      </c>
      <c r="D29" s="71" t="s">
        <v>36</v>
      </c>
      <c r="E29" s="72"/>
      <c r="F29" s="73"/>
      <c r="G29" s="74">
        <f t="shared" si="2"/>
        <v>0</v>
      </c>
      <c r="H29" s="75"/>
      <c r="I29" s="76"/>
      <c r="J29" s="77">
        <f t="shared" si="3"/>
        <v>0</v>
      </c>
      <c r="K29" s="78">
        <f t="shared" si="1"/>
        <v>0</v>
      </c>
      <c r="L29" s="79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36.75" customHeight="1" x14ac:dyDescent="0.25">
      <c r="A30" s="80" t="s">
        <v>25</v>
      </c>
      <c r="B30" s="81">
        <v>2</v>
      </c>
      <c r="C30" s="82" t="s">
        <v>38</v>
      </c>
      <c r="D30" s="83"/>
      <c r="E30" s="84"/>
      <c r="F30" s="85"/>
      <c r="G30" s="86">
        <f>G31+G32</f>
        <v>0</v>
      </c>
      <c r="H30" s="87"/>
      <c r="I30" s="88"/>
      <c r="J30" s="89">
        <f>J31+J32</f>
        <v>0</v>
      </c>
      <c r="K30" s="90">
        <f t="shared" si="1"/>
        <v>0</v>
      </c>
      <c r="L30" s="9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36.75" customHeight="1" x14ac:dyDescent="0.25">
      <c r="A31" s="68" t="s">
        <v>33</v>
      </c>
      <c r="B31" s="92" t="s">
        <v>39</v>
      </c>
      <c r="C31" s="93" t="s">
        <v>40</v>
      </c>
      <c r="D31" s="94" t="s">
        <v>41</v>
      </c>
      <c r="E31" s="95"/>
      <c r="F31" s="96"/>
      <c r="G31" s="97">
        <f t="shared" ref="G31:G32" si="4">E31*F31</f>
        <v>0</v>
      </c>
      <c r="H31" s="98"/>
      <c r="I31" s="99"/>
      <c r="J31" s="100">
        <f t="shared" ref="J31:J32" si="5">H31*I31</f>
        <v>0</v>
      </c>
      <c r="K31" s="78">
        <f t="shared" si="1"/>
        <v>0</v>
      </c>
      <c r="L31" s="10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36.75" customHeight="1" x14ac:dyDescent="0.25">
      <c r="A32" s="68" t="s">
        <v>33</v>
      </c>
      <c r="B32" s="92" t="s">
        <v>42</v>
      </c>
      <c r="C32" s="93" t="s">
        <v>40</v>
      </c>
      <c r="D32" s="94" t="s">
        <v>41</v>
      </c>
      <c r="E32" s="95"/>
      <c r="F32" s="96"/>
      <c r="G32" s="97">
        <f t="shared" si="4"/>
        <v>0</v>
      </c>
      <c r="H32" s="98"/>
      <c r="I32" s="99"/>
      <c r="J32" s="100">
        <f t="shared" si="5"/>
        <v>0</v>
      </c>
      <c r="K32" s="78">
        <f t="shared" si="1"/>
        <v>0</v>
      </c>
      <c r="L32" s="10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39.75" customHeight="1" x14ac:dyDescent="0.25">
      <c r="A33" s="80" t="s">
        <v>25</v>
      </c>
      <c r="B33" s="81">
        <v>3</v>
      </c>
      <c r="C33" s="82" t="s">
        <v>43</v>
      </c>
      <c r="D33" s="83"/>
      <c r="E33" s="84"/>
      <c r="F33" s="85"/>
      <c r="G33" s="86">
        <f>G34+G35</f>
        <v>0</v>
      </c>
      <c r="H33" s="87"/>
      <c r="I33" s="88"/>
      <c r="J33" s="89">
        <f>J34+J35</f>
        <v>0</v>
      </c>
      <c r="K33" s="90">
        <f t="shared" si="1"/>
        <v>0</v>
      </c>
      <c r="L33" s="91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39.75" customHeight="1" x14ac:dyDescent="0.25">
      <c r="A34" s="68" t="s">
        <v>33</v>
      </c>
      <c r="B34" s="92" t="s">
        <v>44</v>
      </c>
      <c r="C34" s="102" t="s">
        <v>45</v>
      </c>
      <c r="D34" s="103"/>
      <c r="E34" s="95"/>
      <c r="F34" s="96"/>
      <c r="G34" s="97">
        <f t="shared" ref="G34:G35" si="6">E34*F34</f>
        <v>0</v>
      </c>
      <c r="H34" s="98"/>
      <c r="I34" s="99"/>
      <c r="J34" s="100">
        <f t="shared" ref="J34:J35" si="7">H34*I34</f>
        <v>0</v>
      </c>
      <c r="K34" s="78">
        <f t="shared" si="1"/>
        <v>0</v>
      </c>
      <c r="L34" s="101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9.75" customHeight="1" x14ac:dyDescent="0.25">
      <c r="A35" s="68" t="s">
        <v>33</v>
      </c>
      <c r="B35" s="92" t="s">
        <v>46</v>
      </c>
      <c r="C35" s="102" t="s">
        <v>45</v>
      </c>
      <c r="D35" s="103"/>
      <c r="E35" s="95"/>
      <c r="F35" s="96"/>
      <c r="G35" s="97">
        <f t="shared" si="6"/>
        <v>0</v>
      </c>
      <c r="H35" s="98"/>
      <c r="I35" s="99"/>
      <c r="J35" s="100">
        <f t="shared" si="7"/>
        <v>0</v>
      </c>
      <c r="K35" s="78">
        <f t="shared" si="1"/>
        <v>0</v>
      </c>
      <c r="L35" s="101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60" customHeight="1" x14ac:dyDescent="0.25">
      <c r="A36" s="80" t="s">
        <v>25</v>
      </c>
      <c r="B36" s="81">
        <v>4</v>
      </c>
      <c r="C36" s="82" t="s">
        <v>47</v>
      </c>
      <c r="D36" s="83"/>
      <c r="E36" s="84"/>
      <c r="F36" s="85"/>
      <c r="G36" s="86">
        <f>G37+G38</f>
        <v>0</v>
      </c>
      <c r="H36" s="87"/>
      <c r="I36" s="88"/>
      <c r="J36" s="89">
        <f>J37+J38</f>
        <v>0</v>
      </c>
      <c r="K36" s="90">
        <f t="shared" si="1"/>
        <v>0</v>
      </c>
      <c r="L36" s="91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60" customHeight="1" x14ac:dyDescent="0.25">
      <c r="A37" s="68" t="s">
        <v>33</v>
      </c>
      <c r="B37" s="92" t="s">
        <v>48</v>
      </c>
      <c r="C37" s="102" t="s">
        <v>49</v>
      </c>
      <c r="D37" s="103"/>
      <c r="E37" s="95"/>
      <c r="F37" s="96"/>
      <c r="G37" s="97">
        <f t="shared" ref="G37:G38" si="8">E37*F37</f>
        <v>0</v>
      </c>
      <c r="H37" s="98"/>
      <c r="I37" s="99"/>
      <c r="J37" s="100">
        <f>H37*I37</f>
        <v>0</v>
      </c>
      <c r="K37" s="78">
        <f t="shared" si="1"/>
        <v>0</v>
      </c>
      <c r="L37" s="10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60" customHeight="1" x14ac:dyDescent="0.25">
      <c r="A38" s="68" t="s">
        <v>33</v>
      </c>
      <c r="B38" s="92" t="s">
        <v>50</v>
      </c>
      <c r="C38" s="102" t="s">
        <v>49</v>
      </c>
      <c r="D38" s="103"/>
      <c r="E38" s="95"/>
      <c r="F38" s="96"/>
      <c r="G38" s="97">
        <f t="shared" si="8"/>
        <v>0</v>
      </c>
      <c r="H38" s="98"/>
      <c r="I38" s="99"/>
      <c r="J38" s="100">
        <f t="shared" ref="J37:J38" si="9">H38*I38</f>
        <v>0</v>
      </c>
      <c r="K38" s="78">
        <f t="shared" si="1"/>
        <v>0</v>
      </c>
      <c r="L38" s="101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27" customHeight="1" x14ac:dyDescent="0.25">
      <c r="A39" s="80" t="s">
        <v>25</v>
      </c>
      <c r="B39" s="81">
        <v>5</v>
      </c>
      <c r="C39" s="82" t="s">
        <v>51</v>
      </c>
      <c r="D39" s="83"/>
      <c r="E39" s="84"/>
      <c r="F39" s="85"/>
      <c r="G39" s="86">
        <f>G40+G41</f>
        <v>0</v>
      </c>
      <c r="H39" s="104"/>
      <c r="I39" s="105"/>
      <c r="J39" s="106">
        <f>J40+J41</f>
        <v>0</v>
      </c>
      <c r="K39" s="90">
        <f t="shared" si="1"/>
        <v>0</v>
      </c>
      <c r="L39" s="10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31.5" customHeight="1" x14ac:dyDescent="0.25">
      <c r="A40" s="68" t="s">
        <v>33</v>
      </c>
      <c r="B40" s="92" t="s">
        <v>52</v>
      </c>
      <c r="C40" s="93" t="s">
        <v>53</v>
      </c>
      <c r="D40" s="108"/>
      <c r="E40" s="109"/>
      <c r="F40" s="110"/>
      <c r="G40" s="111">
        <f t="shared" ref="G40:G41" si="10">E40*F40</f>
        <v>0</v>
      </c>
      <c r="H40" s="112"/>
      <c r="I40" s="99"/>
      <c r="J40" s="100">
        <f t="shared" ref="J40:J41" si="11">H40*I40</f>
        <v>0</v>
      </c>
      <c r="K40" s="113">
        <f t="shared" si="1"/>
        <v>0</v>
      </c>
      <c r="L40" s="101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27.75" customHeight="1" x14ac:dyDescent="0.25">
      <c r="A41" s="114" t="s">
        <v>33</v>
      </c>
      <c r="B41" s="115" t="s">
        <v>54</v>
      </c>
      <c r="C41" s="116" t="s">
        <v>53</v>
      </c>
      <c r="D41" s="117"/>
      <c r="E41" s="118"/>
      <c r="F41" s="119"/>
      <c r="G41" s="120">
        <f t="shared" si="10"/>
        <v>0</v>
      </c>
      <c r="H41" s="121"/>
      <c r="I41" s="122"/>
      <c r="J41" s="123">
        <f t="shared" si="11"/>
        <v>0</v>
      </c>
      <c r="K41" s="124">
        <f t="shared" si="1"/>
        <v>0</v>
      </c>
      <c r="L41" s="125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26.25" customHeight="1" x14ac:dyDescent="0.25">
      <c r="A42" s="126" t="s">
        <v>55</v>
      </c>
      <c r="B42" s="127"/>
      <c r="C42" s="128"/>
      <c r="D42" s="128"/>
      <c r="E42" s="129"/>
      <c r="F42" s="129"/>
      <c r="G42" s="130">
        <f>G27+G30+G33+G36+G39</f>
        <v>0</v>
      </c>
      <c r="H42" s="129"/>
      <c r="I42" s="129"/>
      <c r="J42" s="130">
        <f>J27+J30+J33+J36+J39</f>
        <v>0</v>
      </c>
      <c r="K42" s="130">
        <f t="shared" si="1"/>
        <v>0</v>
      </c>
      <c r="L42" s="131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spans="1:26" ht="15.75" customHeight="1" x14ac:dyDescent="0.25">
      <c r="A43" s="155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6.25" customHeight="1" x14ac:dyDescent="0.25">
      <c r="A44" s="152" t="s">
        <v>56</v>
      </c>
      <c r="B44" s="150"/>
      <c r="C44" s="151"/>
      <c r="D44" s="133"/>
      <c r="E44" s="133"/>
      <c r="F44" s="133"/>
      <c r="G44" s="134">
        <f>G24-G42</f>
        <v>0</v>
      </c>
      <c r="H44" s="133"/>
      <c r="I44" s="133"/>
      <c r="J44" s="134">
        <f>J23-J42</f>
        <v>0</v>
      </c>
      <c r="K44" s="135">
        <f>G44-J44</f>
        <v>0</v>
      </c>
      <c r="L44" s="133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136"/>
      <c r="B45" s="137"/>
      <c r="C45" s="136"/>
      <c r="D45" s="136"/>
      <c r="E45" s="136"/>
      <c r="F45" s="136"/>
      <c r="G45" s="136"/>
      <c r="H45" s="136"/>
      <c r="I45" s="136"/>
      <c r="J45" s="136"/>
      <c r="K45" s="138"/>
      <c r="L45" s="136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136"/>
      <c r="B46" s="136"/>
      <c r="C46" s="139"/>
      <c r="D46" s="140"/>
      <c r="E46" s="140"/>
      <c r="F46" s="136"/>
      <c r="G46" s="140"/>
      <c r="H46" s="140"/>
      <c r="I46" s="136"/>
      <c r="J46" s="140"/>
      <c r="K46" s="14"/>
      <c r="L46" s="136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35">
      <c r="A47" s="136"/>
      <c r="B47" s="136"/>
      <c r="C47" s="136"/>
      <c r="D47" s="153" t="s">
        <v>57</v>
      </c>
      <c r="E47" s="154"/>
      <c r="F47" s="141"/>
      <c r="G47" s="153" t="s">
        <v>58</v>
      </c>
      <c r="H47" s="154"/>
      <c r="I47" s="154"/>
      <c r="J47" s="154"/>
      <c r="K47" s="14"/>
      <c r="L47" s="136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142"/>
      <c r="B48" s="143"/>
      <c r="C48" s="142"/>
      <c r="D48" s="142"/>
      <c r="E48" s="142"/>
      <c r="F48" s="142"/>
      <c r="G48" s="142"/>
      <c r="H48" s="142"/>
      <c r="I48" s="142"/>
      <c r="J48" s="142"/>
      <c r="K48" s="144"/>
      <c r="L48" s="142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142"/>
      <c r="B49" s="143"/>
      <c r="C49" s="142"/>
      <c r="D49" s="142"/>
      <c r="E49" s="142"/>
      <c r="F49" s="142"/>
      <c r="G49" s="142"/>
      <c r="H49" s="142"/>
      <c r="I49" s="142"/>
      <c r="J49" s="142"/>
      <c r="K49" s="144"/>
      <c r="L49" s="142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142"/>
      <c r="B50" s="143"/>
      <c r="C50" s="145"/>
      <c r="J50" s="145"/>
      <c r="K50" s="144"/>
      <c r="L50" s="142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142"/>
      <c r="B51" s="143"/>
      <c r="C51" s="146"/>
      <c r="K51" s="144"/>
      <c r="L51" s="142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142"/>
      <c r="B52" s="143"/>
      <c r="C52" s="147"/>
      <c r="D52" s="144"/>
      <c r="H52" s="146"/>
      <c r="J52" s="147"/>
      <c r="K52" s="144"/>
      <c r="L52" s="142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11"/>
      <c r="B53" s="148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11"/>
      <c r="B54" s="148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11"/>
      <c r="B55" s="148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11"/>
      <c r="B56" s="148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11"/>
      <c r="B57" s="14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11"/>
      <c r="B58" s="14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11"/>
      <c r="B59" s="14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11"/>
      <c r="B60" s="148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11"/>
      <c r="B61" s="14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11"/>
      <c r="B62" s="14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11"/>
      <c r="B63" s="14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11"/>
      <c r="B64" s="14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11"/>
      <c r="B65" s="14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11"/>
      <c r="B66" s="14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11"/>
      <c r="B67" s="14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11"/>
      <c r="B68" s="14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11"/>
      <c r="B69" s="14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11"/>
      <c r="B70" s="148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11"/>
      <c r="B71" s="148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11"/>
      <c r="B72" s="148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11"/>
      <c r="B73" s="148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11"/>
      <c r="B74" s="148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11"/>
      <c r="B75" s="148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11"/>
      <c r="B76" s="148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11"/>
      <c r="B77" s="148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11"/>
      <c r="B78" s="148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11"/>
      <c r="B79" s="14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11"/>
      <c r="B80" s="148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11"/>
      <c r="B81" s="148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11"/>
      <c r="B82" s="148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11"/>
      <c r="B83" s="148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11"/>
      <c r="B84" s="148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11"/>
      <c r="B85" s="148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11"/>
      <c r="B86" s="148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11"/>
      <c r="B87" s="148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11"/>
      <c r="B88" s="148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11"/>
      <c r="B89" s="148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11"/>
      <c r="B90" s="148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11"/>
      <c r="B91" s="148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11"/>
      <c r="B92" s="148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11"/>
      <c r="B93" s="148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11"/>
      <c r="B94" s="148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11"/>
      <c r="B95" s="148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11"/>
      <c r="B96" s="148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11"/>
      <c r="B97" s="148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11"/>
      <c r="B98" s="148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11"/>
      <c r="B99" s="148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11"/>
      <c r="B100" s="148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11"/>
      <c r="B101" s="148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11"/>
      <c r="B102" s="148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11"/>
      <c r="B103" s="148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11"/>
      <c r="B104" s="148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11"/>
      <c r="B105" s="148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11"/>
      <c r="B106" s="148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11"/>
      <c r="B107" s="148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11"/>
      <c r="B108" s="148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11"/>
      <c r="B109" s="148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11"/>
      <c r="B110" s="148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11"/>
      <c r="B111" s="148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11"/>
      <c r="B112" s="148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11"/>
      <c r="B113" s="148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11"/>
      <c r="B114" s="148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11"/>
      <c r="B115" s="148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11"/>
      <c r="B116" s="148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11"/>
      <c r="B117" s="148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11"/>
      <c r="B118" s="148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11"/>
      <c r="B119" s="148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11"/>
      <c r="B120" s="148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11"/>
      <c r="B121" s="148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11"/>
      <c r="B122" s="148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11"/>
      <c r="B123" s="148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11"/>
      <c r="B124" s="148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11"/>
      <c r="B125" s="148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11"/>
      <c r="B126" s="148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11"/>
      <c r="B127" s="148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11"/>
      <c r="B128" s="148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11"/>
      <c r="B129" s="148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11"/>
      <c r="B130" s="148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11"/>
      <c r="B131" s="148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11"/>
      <c r="B132" s="148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11"/>
      <c r="B133" s="148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11"/>
      <c r="B134" s="148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11"/>
      <c r="B135" s="148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11"/>
      <c r="B136" s="148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11"/>
      <c r="B137" s="148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11"/>
      <c r="B138" s="148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11"/>
      <c r="B139" s="148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11"/>
      <c r="B140" s="148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11"/>
      <c r="B141" s="148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11"/>
      <c r="B142" s="148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11"/>
      <c r="B143" s="148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11"/>
      <c r="B144" s="148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11"/>
      <c r="B145" s="148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11"/>
      <c r="B146" s="148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11"/>
      <c r="B147" s="148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11"/>
      <c r="B148" s="148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11"/>
      <c r="B149" s="148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11"/>
      <c r="B150" s="148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11"/>
      <c r="B151" s="148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11"/>
      <c r="B152" s="148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11"/>
      <c r="B153" s="148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11"/>
      <c r="B154" s="148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11"/>
      <c r="B155" s="148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11"/>
      <c r="B156" s="148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11"/>
      <c r="B157" s="148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11"/>
      <c r="B158" s="148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11"/>
      <c r="B159" s="148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11"/>
      <c r="B160" s="148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11"/>
      <c r="B161" s="148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11"/>
      <c r="B162" s="148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11"/>
      <c r="B163" s="148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11"/>
      <c r="B164" s="148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11"/>
      <c r="B165" s="148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11"/>
      <c r="B166" s="148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11"/>
      <c r="B167" s="148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11"/>
      <c r="B168" s="148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11"/>
      <c r="B169" s="148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11"/>
      <c r="B170" s="148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11"/>
      <c r="B171" s="148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11"/>
      <c r="B172" s="148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11"/>
      <c r="B173" s="148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11"/>
      <c r="B174" s="148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11"/>
      <c r="B175" s="148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11"/>
      <c r="B176" s="148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11"/>
      <c r="B177" s="148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11"/>
      <c r="B178" s="148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11"/>
      <c r="B179" s="148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11"/>
      <c r="B180" s="148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11"/>
      <c r="B181" s="148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11"/>
      <c r="B182" s="148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11"/>
      <c r="B183" s="148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11"/>
      <c r="B184" s="148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11"/>
      <c r="B185" s="148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11"/>
      <c r="B186" s="148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11"/>
      <c r="B187" s="148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11"/>
      <c r="B188" s="148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11"/>
      <c r="B189" s="148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11"/>
      <c r="B190" s="14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11"/>
      <c r="B191" s="148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11"/>
      <c r="B192" s="148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11"/>
      <c r="B193" s="148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11"/>
      <c r="B194" s="148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11"/>
      <c r="B195" s="148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11"/>
      <c r="B196" s="148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11"/>
      <c r="B197" s="148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11"/>
      <c r="B198" s="148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11"/>
      <c r="B199" s="148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11"/>
      <c r="B200" s="148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11"/>
      <c r="B201" s="148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11"/>
      <c r="B202" s="148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11"/>
      <c r="B203" s="148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11"/>
      <c r="B204" s="148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11"/>
      <c r="B205" s="148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11"/>
      <c r="B206" s="148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11"/>
      <c r="B207" s="148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11"/>
      <c r="B208" s="148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11"/>
      <c r="B209" s="148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11"/>
      <c r="B210" s="148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11"/>
      <c r="B211" s="148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11"/>
      <c r="B212" s="148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11"/>
      <c r="B213" s="148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11"/>
      <c r="B214" s="148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11"/>
      <c r="B215" s="14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11"/>
      <c r="B216" s="148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11"/>
      <c r="B217" s="148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11"/>
      <c r="B218" s="148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11"/>
      <c r="B219" s="148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11"/>
      <c r="B220" s="148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11"/>
      <c r="B221" s="148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11"/>
      <c r="B222" s="148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11"/>
      <c r="B223" s="14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11"/>
      <c r="B224" s="148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11"/>
      <c r="B225" s="148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11"/>
      <c r="B226" s="148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11"/>
      <c r="B227" s="148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11"/>
      <c r="B228" s="148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11"/>
      <c r="B229" s="148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11"/>
      <c r="B230" s="148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11"/>
      <c r="B231" s="148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11"/>
      <c r="B232" s="148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11"/>
      <c r="B233" s="148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11"/>
      <c r="B234" s="148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11"/>
      <c r="B235" s="148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11"/>
      <c r="B236" s="148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11"/>
      <c r="B237" s="148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11"/>
      <c r="B238" s="148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11"/>
      <c r="B239" s="148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11"/>
      <c r="B240" s="148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11"/>
      <c r="B241" s="148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11"/>
      <c r="B242" s="148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11"/>
      <c r="B243" s="148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11"/>
      <c r="B244" s="148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11"/>
      <c r="B245" s="148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11"/>
      <c r="B246" s="148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11"/>
      <c r="B247" s="148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3">
    <mergeCell ref="A10:L10"/>
    <mergeCell ref="A11:L11"/>
    <mergeCell ref="A12:L12"/>
    <mergeCell ref="D14:J14"/>
    <mergeCell ref="A15:C15"/>
    <mergeCell ref="D15:J15"/>
    <mergeCell ref="D16:K16"/>
    <mergeCell ref="H19:J19"/>
    <mergeCell ref="K19:K20"/>
    <mergeCell ref="L19:L20"/>
    <mergeCell ref="C22:L22"/>
    <mergeCell ref="A16:C16"/>
    <mergeCell ref="A17:C17"/>
    <mergeCell ref="A19:A20"/>
    <mergeCell ref="B19:B20"/>
    <mergeCell ref="C19:C20"/>
    <mergeCell ref="D19:D20"/>
    <mergeCell ref="E19:G19"/>
    <mergeCell ref="C26:L26"/>
    <mergeCell ref="A44:C44"/>
    <mergeCell ref="D47:E47"/>
    <mergeCell ref="G47:J47"/>
    <mergeCell ref="A43:L43"/>
  </mergeCells>
  <printOptions horizontalCentered="1" verticalCentered="1"/>
  <pageMargins left="0.19685039370078741" right="0.19685039370078741" top="0.39370078740157483" bottom="0.39370078740157483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Звіт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Kotsurak</dc:creator>
  <cp:lastModifiedBy>Alina Berlet</cp:lastModifiedBy>
  <dcterms:created xsi:type="dcterms:W3CDTF">2023-07-05T08:17:59Z</dcterms:created>
  <dcterms:modified xsi:type="dcterms:W3CDTF">2024-02-21T14:40:36Z</dcterms:modified>
</cp:coreProperties>
</file>